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00" tabRatio="500" activeTab="1"/>
  </bookViews>
  <sheets>
    <sheet name="100 Point Assessment" sheetId="1" r:id="rId1"/>
    <sheet name="24 Point Assessment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2"/>
  <c r="H3"/>
  <c r="H4"/>
  <c r="H5"/>
  <c r="H6"/>
  <c r="H7"/>
  <c r="H8"/>
  <c r="H9"/>
  <c r="H10"/>
  <c r="H11"/>
  <c r="H2"/>
  <c r="G3"/>
  <c r="G4"/>
  <c r="G5"/>
  <c r="G6"/>
  <c r="G7"/>
  <c r="G8"/>
  <c r="G9"/>
  <c r="G10"/>
  <c r="G11"/>
  <c r="G2"/>
  <c r="E3"/>
  <c r="E4"/>
  <c r="E5"/>
  <c r="E6"/>
  <c r="E7"/>
  <c r="E8"/>
  <c r="E9"/>
  <c r="E10"/>
  <c r="E11"/>
  <c r="E2"/>
  <c r="C3"/>
  <c r="C4"/>
  <c r="C5"/>
  <c r="C6"/>
  <c r="C7"/>
  <c r="C8"/>
  <c r="C9"/>
  <c r="C10"/>
  <c r="C11"/>
  <c r="C2"/>
  <c r="H2" i="2"/>
  <c r="H3"/>
  <c r="H4"/>
  <c r="H5"/>
  <c r="H6"/>
  <c r="H7"/>
  <c r="H8"/>
  <c r="H9"/>
  <c r="H10"/>
  <c r="H11"/>
  <c r="G3"/>
  <c r="G4"/>
  <c r="G5"/>
  <c r="G6"/>
  <c r="G7"/>
  <c r="G8"/>
  <c r="G9"/>
  <c r="G10"/>
  <c r="G11"/>
  <c r="G2"/>
  <c r="E3"/>
  <c r="E4"/>
  <c r="E5"/>
  <c r="E6"/>
  <c r="E7"/>
  <c r="E8"/>
  <c r="E9"/>
  <c r="E10"/>
  <c r="E11"/>
  <c r="E2"/>
  <c r="C3"/>
  <c r="C4"/>
  <c r="C5"/>
  <c r="C6"/>
  <c r="C7"/>
  <c r="C8"/>
  <c r="C9"/>
  <c r="C10"/>
  <c r="C11"/>
  <c r="C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<sst xmlns="http://schemas.openxmlformats.org/spreadsheetml/2006/main" count="18" uniqueCount="9">
  <si>
    <t>Students</t>
    <phoneticPr fontId="1" type="noConversion"/>
  </si>
  <si>
    <t>Pre-test</t>
    <phoneticPr fontId="1" type="noConversion"/>
  </si>
  <si>
    <t>Mid Term</t>
    <phoneticPr fontId="1" type="noConversion"/>
  </si>
  <si>
    <t>Post Test</t>
    <phoneticPr fontId="1" type="noConversion"/>
  </si>
  <si>
    <t>%</t>
    <phoneticPr fontId="1" type="noConversion"/>
  </si>
  <si>
    <t>%</t>
    <phoneticPr fontId="1" type="noConversion"/>
  </si>
  <si>
    <t>% Growth</t>
    <phoneticPr fontId="1" type="noConversion"/>
  </si>
  <si>
    <t>50% Growth?</t>
    <phoneticPr fontId="1" type="noConversion"/>
  </si>
  <si>
    <t>50% Growth?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</si>
</sst>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%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1"/>
  <sheetViews>
    <sheetView view="pageLayout" workbookViewId="0">
      <selection activeCell="I2" sqref="I2"/>
    </sheetView>
  </sheetViews>
  <sheetFormatPr baseColWidth="10" defaultRowHeight="13"/>
  <cols>
    <col min="1" max="1" width="8" customWidth="1"/>
    <col min="3" max="3" width="10.7109375" style="1"/>
    <col min="5" max="5" width="10.7109375" style="1"/>
    <col min="7" max="7" width="10.7109375" style="2"/>
    <col min="9" max="9" width="13.42578125" customWidth="1"/>
  </cols>
  <sheetData>
    <row r="1" spans="1:9">
      <c r="A1" t="s">
        <v>0</v>
      </c>
      <c r="B1" t="s">
        <v>1</v>
      </c>
      <c r="C1" s="1" t="s">
        <v>4</v>
      </c>
      <c r="D1" t="s">
        <v>2</v>
      </c>
      <c r="E1" s="1" t="s">
        <v>5</v>
      </c>
      <c r="F1" t="s">
        <v>3</v>
      </c>
      <c r="G1" s="2" t="s">
        <v>5</v>
      </c>
      <c r="H1" t="s">
        <v>6</v>
      </c>
      <c r="I1" t="s">
        <v>8</v>
      </c>
    </row>
    <row r="2" spans="1:9">
      <c r="A2">
        <v>1</v>
      </c>
      <c r="B2">
        <v>50</v>
      </c>
      <c r="C2" s="1">
        <f>(B2/100)</f>
        <v>0.5</v>
      </c>
      <c r="D2">
        <v>65</v>
      </c>
      <c r="E2" s="1">
        <f>(D2/100)</f>
        <v>0.65</v>
      </c>
      <c r="F2">
        <v>80</v>
      </c>
      <c r="G2" s="2">
        <f>F2/100</f>
        <v>0.8</v>
      </c>
      <c r="H2" s="2">
        <f>(F2-B2)/(100-B2)</f>
        <v>0.6</v>
      </c>
      <c r="I2" t="str">
        <f>IF(H2&gt;=50%,"Yes","No")</f>
        <v>Yes</v>
      </c>
    </row>
    <row r="3" spans="1:9">
      <c r="A3">
        <v>2</v>
      </c>
      <c r="B3">
        <v>80</v>
      </c>
      <c r="C3" s="1">
        <f t="shared" ref="C3:C11" si="0">(B3/100)</f>
        <v>0.8</v>
      </c>
      <c r="D3">
        <v>85</v>
      </c>
      <c r="E3" s="1">
        <f t="shared" ref="E3:E11" si="1">(D3/100)</f>
        <v>0.85</v>
      </c>
      <c r="F3">
        <v>95</v>
      </c>
      <c r="G3" s="2">
        <f t="shared" ref="G3:G11" si="2">F3/100</f>
        <v>0.95</v>
      </c>
      <c r="H3" s="2">
        <f t="shared" ref="H3:H11" si="3">(F3-B3)/(100-B3)</f>
        <v>0.75</v>
      </c>
      <c r="I3" t="str">
        <f t="shared" ref="I3:I11" si="4">IF(H3&gt;=50%,"Yes","No")</f>
        <v>Yes</v>
      </c>
    </row>
    <row r="4" spans="1:9">
      <c r="A4">
        <v>3</v>
      </c>
      <c r="B4">
        <v>20</v>
      </c>
      <c r="C4" s="1">
        <f t="shared" si="0"/>
        <v>0.2</v>
      </c>
      <c r="D4">
        <v>40</v>
      </c>
      <c r="E4" s="1">
        <f t="shared" si="1"/>
        <v>0.4</v>
      </c>
      <c r="F4">
        <v>60</v>
      </c>
      <c r="G4" s="2">
        <f t="shared" si="2"/>
        <v>0.6</v>
      </c>
      <c r="H4" s="2">
        <f t="shared" si="3"/>
        <v>0.5</v>
      </c>
      <c r="I4" t="str">
        <f t="shared" si="4"/>
        <v>Yes</v>
      </c>
    </row>
    <row r="5" spans="1:9">
      <c r="A5">
        <v>4</v>
      </c>
      <c r="B5">
        <v>30</v>
      </c>
      <c r="C5" s="1">
        <f t="shared" si="0"/>
        <v>0.3</v>
      </c>
      <c r="D5">
        <v>35</v>
      </c>
      <c r="E5" s="1">
        <f t="shared" si="1"/>
        <v>0.35</v>
      </c>
      <c r="F5">
        <v>70</v>
      </c>
      <c r="G5" s="2">
        <f t="shared" si="2"/>
        <v>0.7</v>
      </c>
      <c r="H5" s="2">
        <f t="shared" si="3"/>
        <v>0.5714285714285714</v>
      </c>
      <c r="I5" t="str">
        <f t="shared" si="4"/>
        <v>Yes</v>
      </c>
    </row>
    <row r="6" spans="1:9">
      <c r="A6">
        <v>5</v>
      </c>
      <c r="B6">
        <v>10</v>
      </c>
      <c r="C6" s="1">
        <f t="shared" si="0"/>
        <v>0.1</v>
      </c>
      <c r="D6">
        <v>55</v>
      </c>
      <c r="E6" s="1">
        <f t="shared" si="1"/>
        <v>0.55000000000000004</v>
      </c>
      <c r="F6">
        <v>60</v>
      </c>
      <c r="G6" s="2">
        <f t="shared" si="2"/>
        <v>0.6</v>
      </c>
      <c r="H6" s="2">
        <f t="shared" si="3"/>
        <v>0.55555555555555558</v>
      </c>
      <c r="I6" t="str">
        <f t="shared" si="4"/>
        <v>Yes</v>
      </c>
    </row>
    <row r="7" spans="1:9">
      <c r="A7">
        <v>6</v>
      </c>
      <c r="B7">
        <v>0</v>
      </c>
      <c r="C7" s="1">
        <f t="shared" si="0"/>
        <v>0</v>
      </c>
      <c r="D7">
        <v>25</v>
      </c>
      <c r="E7" s="1">
        <f t="shared" si="1"/>
        <v>0.25</v>
      </c>
      <c r="F7">
        <v>40</v>
      </c>
      <c r="G7" s="2">
        <f t="shared" si="2"/>
        <v>0.4</v>
      </c>
      <c r="H7" s="2">
        <f t="shared" si="3"/>
        <v>0.4</v>
      </c>
      <c r="I7" t="str">
        <f t="shared" si="4"/>
        <v>No</v>
      </c>
    </row>
    <row r="8" spans="1:9">
      <c r="A8">
        <v>7</v>
      </c>
      <c r="B8">
        <v>90</v>
      </c>
      <c r="C8" s="1">
        <f t="shared" si="0"/>
        <v>0.9</v>
      </c>
      <c r="D8">
        <v>85</v>
      </c>
      <c r="E8" s="1">
        <f t="shared" si="1"/>
        <v>0.85</v>
      </c>
      <c r="F8">
        <v>95</v>
      </c>
      <c r="G8" s="2">
        <f t="shared" si="2"/>
        <v>0.95</v>
      </c>
      <c r="H8" s="2">
        <f t="shared" si="3"/>
        <v>0.5</v>
      </c>
      <c r="I8" t="str">
        <f t="shared" si="4"/>
        <v>Yes</v>
      </c>
    </row>
    <row r="9" spans="1:9">
      <c r="A9">
        <v>8</v>
      </c>
      <c r="B9">
        <v>25</v>
      </c>
      <c r="C9" s="1">
        <f t="shared" si="0"/>
        <v>0.25</v>
      </c>
      <c r="D9">
        <v>50</v>
      </c>
      <c r="E9" s="1">
        <f t="shared" si="1"/>
        <v>0.5</v>
      </c>
      <c r="F9">
        <v>75</v>
      </c>
      <c r="G9" s="2">
        <f t="shared" si="2"/>
        <v>0.75</v>
      </c>
      <c r="H9" s="2">
        <f t="shared" si="3"/>
        <v>0.66666666666666663</v>
      </c>
      <c r="I9" t="str">
        <f t="shared" si="4"/>
        <v>Yes</v>
      </c>
    </row>
    <row r="10" spans="1:9">
      <c r="A10">
        <v>9</v>
      </c>
      <c r="B10">
        <v>60</v>
      </c>
      <c r="C10" s="1">
        <f t="shared" si="0"/>
        <v>0.6</v>
      </c>
      <c r="D10">
        <v>75</v>
      </c>
      <c r="E10" s="1">
        <f t="shared" si="1"/>
        <v>0.75</v>
      </c>
      <c r="F10">
        <v>85</v>
      </c>
      <c r="G10" s="2">
        <f t="shared" si="2"/>
        <v>0.85</v>
      </c>
      <c r="H10" s="2">
        <f t="shared" si="3"/>
        <v>0.625</v>
      </c>
      <c r="I10" t="str">
        <f t="shared" si="4"/>
        <v>Yes</v>
      </c>
    </row>
    <row r="11" spans="1:9">
      <c r="A11">
        <v>10</v>
      </c>
      <c r="B11">
        <v>40</v>
      </c>
      <c r="C11" s="1">
        <f t="shared" si="0"/>
        <v>0.4</v>
      </c>
      <c r="D11">
        <v>60</v>
      </c>
      <c r="E11" s="1">
        <f t="shared" si="1"/>
        <v>0.6</v>
      </c>
      <c r="F11">
        <v>80</v>
      </c>
      <c r="G11" s="2">
        <f t="shared" si="2"/>
        <v>0.8</v>
      </c>
      <c r="H11" s="2">
        <f t="shared" si="3"/>
        <v>0.66666666666666663</v>
      </c>
      <c r="I11" t="str">
        <f t="shared" si="4"/>
        <v>Yes</v>
      </c>
    </row>
  </sheetData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1"/>
  <sheetViews>
    <sheetView tabSelected="1" view="pageLayout" workbookViewId="0">
      <selection activeCell="H6" sqref="H6"/>
    </sheetView>
  </sheetViews>
  <sheetFormatPr baseColWidth="10" defaultRowHeight="13"/>
  <cols>
    <col min="1" max="1" width="8" customWidth="1"/>
    <col min="3" max="3" width="10.7109375" style="1"/>
    <col min="5" max="5" width="10.7109375" style="1"/>
    <col min="7" max="7" width="10.7109375" style="2"/>
    <col min="9" max="9" width="13.42578125" customWidth="1"/>
  </cols>
  <sheetData>
    <row r="1" spans="1:9">
      <c r="A1" t="s">
        <v>0</v>
      </c>
      <c r="B1" t="s">
        <v>1</v>
      </c>
      <c r="C1" s="1" t="s">
        <v>4</v>
      </c>
      <c r="D1" t="s">
        <v>2</v>
      </c>
      <c r="E1" s="1" t="s">
        <v>5</v>
      </c>
      <c r="F1" t="s">
        <v>3</v>
      </c>
      <c r="G1" s="2" t="s">
        <v>5</v>
      </c>
      <c r="H1" t="s">
        <v>6</v>
      </c>
      <c r="I1" t="s">
        <v>7</v>
      </c>
    </row>
    <row r="2" spans="1:9">
      <c r="A2">
        <v>1</v>
      </c>
      <c r="B2">
        <v>22</v>
      </c>
      <c r="C2" s="1">
        <f>(B2/24)</f>
        <v>0.91666666666666663</v>
      </c>
      <c r="D2">
        <v>22</v>
      </c>
      <c r="E2" s="1">
        <f>(D2/24)</f>
        <v>0.91666666666666663</v>
      </c>
      <c r="F2">
        <v>24</v>
      </c>
      <c r="G2" s="2">
        <f>F2/24</f>
        <v>1</v>
      </c>
      <c r="H2" s="2">
        <f t="shared" ref="H2:H10" si="0">(G2-C2)/(100%-C2)</f>
        <v>1</v>
      </c>
      <c r="I2" t="str">
        <f>IF(H2&gt;=50%,"Yes","No")</f>
        <v>Yes</v>
      </c>
    </row>
    <row r="3" spans="1:9">
      <c r="A3">
        <v>2</v>
      </c>
      <c r="B3">
        <v>20</v>
      </c>
      <c r="C3" s="1">
        <f t="shared" ref="C3:C11" si="1">(B3/24)</f>
        <v>0.83333333333333337</v>
      </c>
      <c r="D3">
        <v>22</v>
      </c>
      <c r="E3" s="1">
        <f t="shared" ref="E3:E11" si="2">(D3/24)</f>
        <v>0.91666666666666663</v>
      </c>
      <c r="F3">
        <v>24</v>
      </c>
      <c r="G3" s="2">
        <f t="shared" ref="G3:G11" si="3">F3/24</f>
        <v>1</v>
      </c>
      <c r="H3" s="2">
        <f t="shared" si="0"/>
        <v>1</v>
      </c>
      <c r="I3" t="str">
        <f t="shared" ref="I3:I11" si="4">IF(H3&gt;=50%,"Yes","No")</f>
        <v>Yes</v>
      </c>
    </row>
    <row r="4" spans="1:9">
      <c r="A4">
        <v>3</v>
      </c>
      <c r="B4">
        <v>10</v>
      </c>
      <c r="C4" s="1">
        <f t="shared" si="1"/>
        <v>0.41666666666666669</v>
      </c>
      <c r="D4">
        <v>15</v>
      </c>
      <c r="E4" s="1">
        <f t="shared" si="2"/>
        <v>0.625</v>
      </c>
      <c r="F4">
        <v>22</v>
      </c>
      <c r="G4" s="2">
        <f t="shared" si="3"/>
        <v>0.91666666666666663</v>
      </c>
      <c r="H4" s="2">
        <f t="shared" si="0"/>
        <v>0.85714285714285721</v>
      </c>
      <c r="I4" t="str">
        <f t="shared" si="4"/>
        <v>Yes</v>
      </c>
    </row>
    <row r="5" spans="1:9">
      <c r="A5">
        <v>4</v>
      </c>
      <c r="B5">
        <v>12</v>
      </c>
      <c r="C5" s="1">
        <f t="shared" si="1"/>
        <v>0.5</v>
      </c>
      <c r="D5">
        <v>14</v>
      </c>
      <c r="E5" s="1">
        <f t="shared" si="2"/>
        <v>0.58333333333333337</v>
      </c>
      <c r="F5">
        <v>21</v>
      </c>
      <c r="G5" s="2">
        <f t="shared" si="3"/>
        <v>0.875</v>
      </c>
      <c r="H5" s="2">
        <f t="shared" si="0"/>
        <v>0.75</v>
      </c>
      <c r="I5" t="str">
        <f t="shared" si="4"/>
        <v>Yes</v>
      </c>
    </row>
    <row r="6" spans="1:9">
      <c r="A6">
        <v>5</v>
      </c>
      <c r="B6">
        <v>11</v>
      </c>
      <c r="C6" s="1">
        <f t="shared" si="1"/>
        <v>0.45833333333333331</v>
      </c>
      <c r="D6">
        <v>13</v>
      </c>
      <c r="E6" s="1">
        <f t="shared" si="2"/>
        <v>0.54166666666666663</v>
      </c>
      <c r="F6">
        <v>17</v>
      </c>
      <c r="G6" s="2">
        <f t="shared" si="3"/>
        <v>0.70833333333333337</v>
      </c>
      <c r="H6" s="2">
        <f t="shared" si="0"/>
        <v>0.46153846153846156</v>
      </c>
      <c r="I6" t="str">
        <f t="shared" si="4"/>
        <v>No</v>
      </c>
    </row>
    <row r="7" spans="1:9">
      <c r="A7">
        <v>6</v>
      </c>
      <c r="B7">
        <v>13</v>
      </c>
      <c r="C7" s="1">
        <f t="shared" si="1"/>
        <v>0.54166666666666663</v>
      </c>
      <c r="D7">
        <v>14</v>
      </c>
      <c r="E7" s="1">
        <f t="shared" si="2"/>
        <v>0.58333333333333337</v>
      </c>
      <c r="F7">
        <v>22</v>
      </c>
      <c r="G7" s="2">
        <f t="shared" si="3"/>
        <v>0.91666666666666663</v>
      </c>
      <c r="H7" s="2">
        <f t="shared" si="0"/>
        <v>0.81818181818181812</v>
      </c>
      <c r="I7" t="str">
        <f t="shared" si="4"/>
        <v>Yes</v>
      </c>
    </row>
    <row r="8" spans="1:9">
      <c r="A8">
        <v>7</v>
      </c>
      <c r="B8">
        <v>8</v>
      </c>
      <c r="C8" s="1">
        <f t="shared" si="1"/>
        <v>0.33333333333333331</v>
      </c>
      <c r="D8">
        <v>9</v>
      </c>
      <c r="E8" s="1">
        <f t="shared" si="2"/>
        <v>0.375</v>
      </c>
      <c r="F8">
        <v>14</v>
      </c>
      <c r="G8" s="2">
        <f t="shared" si="3"/>
        <v>0.58333333333333337</v>
      </c>
      <c r="H8" s="2">
        <f t="shared" si="0"/>
        <v>0.37500000000000006</v>
      </c>
      <c r="I8" t="str">
        <f t="shared" si="4"/>
        <v>No</v>
      </c>
    </row>
    <row r="9" spans="1:9">
      <c r="A9">
        <v>8</v>
      </c>
      <c r="B9">
        <v>5</v>
      </c>
      <c r="C9" s="1">
        <f t="shared" si="1"/>
        <v>0.20833333333333334</v>
      </c>
      <c r="D9">
        <v>15</v>
      </c>
      <c r="E9" s="1">
        <f t="shared" si="2"/>
        <v>0.625</v>
      </c>
      <c r="F9">
        <v>18</v>
      </c>
      <c r="G9" s="2">
        <f t="shared" si="3"/>
        <v>0.75</v>
      </c>
      <c r="H9" s="2">
        <f t="shared" si="0"/>
        <v>0.68421052631578949</v>
      </c>
      <c r="I9" t="str">
        <f t="shared" si="4"/>
        <v>Yes</v>
      </c>
    </row>
    <row r="10" spans="1:9">
      <c r="A10">
        <v>9</v>
      </c>
      <c r="B10">
        <v>15</v>
      </c>
      <c r="C10" s="1">
        <f t="shared" si="1"/>
        <v>0.625</v>
      </c>
      <c r="D10">
        <v>20</v>
      </c>
      <c r="E10" s="1">
        <f t="shared" si="2"/>
        <v>0.83333333333333337</v>
      </c>
      <c r="F10">
        <v>23</v>
      </c>
      <c r="G10" s="2">
        <f t="shared" si="3"/>
        <v>0.95833333333333337</v>
      </c>
      <c r="H10" s="2">
        <f t="shared" si="0"/>
        <v>0.88888888888888895</v>
      </c>
      <c r="I10" t="str">
        <f t="shared" si="4"/>
        <v>Yes</v>
      </c>
    </row>
    <row r="11" spans="1:9">
      <c r="A11">
        <v>10</v>
      </c>
      <c r="B11">
        <v>19</v>
      </c>
      <c r="C11" s="1">
        <f t="shared" si="1"/>
        <v>0.79166666666666663</v>
      </c>
      <c r="D11">
        <v>23</v>
      </c>
      <c r="E11" s="1">
        <f t="shared" si="2"/>
        <v>0.95833333333333337</v>
      </c>
      <c r="F11">
        <v>24</v>
      </c>
      <c r="G11" s="2">
        <f t="shared" si="3"/>
        <v>1</v>
      </c>
      <c r="H11" s="2">
        <f t="shared" ref="H6:H11" si="5">(G11-C11)/(100%-C11)</f>
        <v>1</v>
      </c>
      <c r="I11" t="str">
        <f t="shared" si="4"/>
        <v>Yes</v>
      </c>
    </row>
  </sheetData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 Point Assessment</vt:lpstr>
      <vt:lpstr>24 Point Assessment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Crockett</dc:creator>
  <cp:lastModifiedBy>Heather Crockett</cp:lastModifiedBy>
  <dcterms:created xsi:type="dcterms:W3CDTF">2013-11-01T19:40:07Z</dcterms:created>
  <dcterms:modified xsi:type="dcterms:W3CDTF">2013-11-01T20:22:32Z</dcterms:modified>
</cp:coreProperties>
</file>